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el\Desktop\"/>
    </mc:Choice>
  </mc:AlternateContent>
  <bookViews>
    <workbookView xWindow="0" yWindow="0" windowWidth="28800" windowHeight="11835" tabRatio="547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40" i="1" l="1"/>
  <c r="E21" i="1" l="1"/>
  <c r="E26" i="1"/>
  <c r="E25" i="1"/>
  <c r="E31" i="1" l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1" i="1"/>
  <c r="E38" i="1" l="1"/>
  <c r="E55" i="1"/>
  <c r="E13" i="1"/>
  <c r="E8" i="1"/>
  <c r="E29" i="1"/>
  <c r="E19" i="1"/>
  <c r="E7" i="1" l="1"/>
  <c r="E47" i="1" s="1"/>
</calcChain>
</file>

<file path=xl/sharedStrings.xml><?xml version="1.0" encoding="utf-8"?>
<sst xmlns="http://schemas.openxmlformats.org/spreadsheetml/2006/main" count="57" uniqueCount="52">
  <si>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</si>
  <si>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</si>
  <si>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</si>
  <si>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</si>
  <si>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</si>
  <si>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</si>
  <si>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</si>
  <si>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CELKOVÉ VÝDAJE</t>
  </si>
  <si>
    <t>Poznámky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</si>
  <si>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</si>
  <si>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</si>
  <si>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</si>
  <si>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</si>
  <si>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</si>
  <si>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</si>
  <si>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</si>
  <si>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</si>
  <si>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</si>
  <si>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</si>
  <si>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</si>
  <si>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</si>
  <si>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</si>
  <si>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</si>
  <si>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</si>
  <si>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t xml:space="preserve">ROZPOČET  2019 </t>
  </si>
  <si>
    <t>Příloha č. 1</t>
  </si>
  <si>
    <t>6</t>
  </si>
  <si>
    <t>2</t>
  </si>
  <si>
    <t>4</t>
  </si>
  <si>
    <t>5</t>
  </si>
  <si>
    <t>Startovné - turnaje mládeže</t>
  </si>
  <si>
    <t>Cestovné - 5 aut/ 13 kol + 13 kol mladší a starší žáci</t>
  </si>
  <si>
    <t>Nájem hal a tělocvičen - po dobu 6 měsíců/28 tren. jednotek.</t>
  </si>
  <si>
    <t>sportovní pomůcky na trénink pro 2 družstva</t>
  </si>
  <si>
    <t>kloboučky, švihadla, překážky</t>
  </si>
  <si>
    <t>sportovní komplety dresy - 2 družstva</t>
  </si>
  <si>
    <t xml:space="preserve">Ubytování soustředění 2 družstva po 20 </t>
  </si>
  <si>
    <t>Strava na soustředění pro 2 družstva po 20</t>
  </si>
  <si>
    <t xml:space="preserve">dres,trenky, štulpny </t>
  </si>
  <si>
    <t>míče na trenování</t>
  </si>
  <si>
    <t>údržba hřiště, závlahy, sekání trávy a další služby</t>
  </si>
  <si>
    <t>max 50% z přidělené dotace</t>
  </si>
  <si>
    <t>8</t>
  </si>
  <si>
    <t>členské příspěvky</t>
  </si>
  <si>
    <t>Vlastní zdroje spolku</t>
  </si>
  <si>
    <t>Žadatel :  SK Horní Dolní, z.s. -- VZOR!!!</t>
  </si>
  <si>
    <t>0</t>
  </si>
  <si>
    <t>1</t>
  </si>
  <si>
    <t>fotbalové míče pro 1 družsvo</t>
  </si>
  <si>
    <t>trenér mládežnického družstva</t>
  </si>
  <si>
    <t>jeden trenér žáků á 240 hodin</t>
  </si>
  <si>
    <t>Dotace SM Zlín nebo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</si>
</sst>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righ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21" xfId="0" applyNumberFormat="1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85" zoomScaleNormal="85" workbookViewId="0">
      <selection activeCell="F53" sqref="F53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11"/>
      <c r="C2" s="10"/>
      <c r="F2" s="56" t="s">
        <v>25</v>
      </c>
    </row>
    <row r="3" spans="1:6" ht="13.5" thickBot="1" x14ac:dyDescent="0.25"/>
    <row r="4" spans="1:6" ht="35.1" customHeight="1" thickBot="1" x14ac:dyDescent="0.25">
      <c r="A4" s="67" t="s">
        <v>45</v>
      </c>
      <c r="B4" s="68"/>
      <c r="C4" s="68"/>
      <c r="D4" s="68"/>
      <c r="E4" s="68"/>
      <c r="F4" s="69"/>
    </row>
    <row r="5" spans="1:6" ht="35.1" customHeight="1" thickBot="1" x14ac:dyDescent="0.25">
      <c r="A5" s="57" t="s">
        <v>15</v>
      </c>
      <c r="B5" s="59" t="s">
        <v>24</v>
      </c>
      <c r="C5" s="60"/>
      <c r="D5" s="60"/>
      <c r="E5" s="60"/>
      <c r="F5" s="61"/>
    </row>
    <row r="6" spans="1:6" ht="35.1" customHeight="1" thickBot="1" x14ac:dyDescent="0.25">
      <c r="A6" s="58"/>
      <c r="B6" s="38" t="s">
        <v>14</v>
      </c>
      <c r="C6" s="39" t="s">
        <v>0</v>
      </c>
      <c r="D6" s="39" t="s">
        <v>13</v>
      </c>
      <c r="E6" s="40" t="s">
        <v>19</v>
      </c>
      <c r="F6" s="41" t="s">
        <v>8</v>
      </c>
    </row>
    <row r="7" spans="1:6" ht="24.95" customHeight="1" x14ac:dyDescent="0.2">
      <c r="A7" s="25" t="s">
        <v>18</v>
      </c>
      <c r="B7" s="26"/>
      <c r="C7" s="27"/>
      <c r="D7" s="27"/>
      <c r="E7" s="28">
        <f>SUM(E8+E13+E19+E24+E28)</f>
        <v>36000</v>
      </c>
      <c r="F7" s="42"/>
    </row>
    <row r="8" spans="1:6" ht="14.25" x14ac:dyDescent="0.2">
      <c r="A8" s="16" t="s">
        <v>16</v>
      </c>
      <c r="B8" s="17" t="s">
        <v>1</v>
      </c>
      <c r="C8" s="18"/>
      <c r="D8" s="18"/>
      <c r="E8" s="19">
        <f>SUM(E9:E12)</f>
        <v>0</v>
      </c>
      <c r="F8" s="43"/>
    </row>
    <row r="9" spans="1:6" ht="15" x14ac:dyDescent="0.2">
      <c r="A9" s="1"/>
      <c r="B9" s="2"/>
      <c r="C9" s="3"/>
      <c r="D9" s="3"/>
      <c r="E9" s="23">
        <f t="shared" ref="E9:E12" si="0">C9*D9</f>
        <v>0</v>
      </c>
      <c r="F9" s="44"/>
    </row>
    <row r="10" spans="1:6" ht="15" x14ac:dyDescent="0.2">
      <c r="A10" s="1"/>
      <c r="B10" s="2"/>
      <c r="C10" s="3"/>
      <c r="D10" s="3"/>
      <c r="E10" s="23">
        <f t="shared" si="0"/>
        <v>0</v>
      </c>
      <c r="F10" s="44"/>
    </row>
    <row r="11" spans="1:6" ht="15" x14ac:dyDescent="0.2">
      <c r="A11" s="1"/>
      <c r="B11" s="2"/>
      <c r="C11" s="3"/>
      <c r="D11" s="3"/>
      <c r="E11" s="23">
        <f t="shared" si="0"/>
        <v>0</v>
      </c>
      <c r="F11" s="44"/>
    </row>
    <row r="12" spans="1:6" ht="15" x14ac:dyDescent="0.2">
      <c r="A12" s="1"/>
      <c r="B12" s="2"/>
      <c r="C12" s="3"/>
      <c r="D12" s="3"/>
      <c r="E12" s="23">
        <f t="shared" si="0"/>
        <v>0</v>
      </c>
      <c r="F12" s="44"/>
    </row>
    <row r="13" spans="1:6" ht="28.5" x14ac:dyDescent="0.2">
      <c r="A13" s="16" t="s">
        <v>2</v>
      </c>
      <c r="B13" s="20" t="s">
        <v>3</v>
      </c>
      <c r="C13" s="18">
        <v>0</v>
      </c>
      <c r="D13" s="18">
        <v>0</v>
      </c>
      <c r="E13" s="19">
        <f>SUM(E14:E18)</f>
        <v>0</v>
      </c>
      <c r="F13" s="43"/>
    </row>
    <row r="14" spans="1:6" ht="15" x14ac:dyDescent="0.2">
      <c r="A14" s="1"/>
      <c r="B14" s="2"/>
      <c r="C14" s="3"/>
      <c r="D14" s="3"/>
      <c r="E14" s="23">
        <f t="shared" ref="E14:E18" si="1">C14*D14</f>
        <v>0</v>
      </c>
      <c r="F14" s="44"/>
    </row>
    <row r="15" spans="1:6" ht="15" x14ac:dyDescent="0.2">
      <c r="A15" s="1"/>
      <c r="B15" s="2"/>
      <c r="C15" s="3"/>
      <c r="D15" s="3"/>
      <c r="E15" s="23">
        <f t="shared" si="1"/>
        <v>0</v>
      </c>
      <c r="F15" s="44"/>
    </row>
    <row r="16" spans="1:6" ht="15" x14ac:dyDescent="0.2">
      <c r="A16" s="1"/>
      <c r="B16" s="2"/>
      <c r="C16" s="3"/>
      <c r="D16" s="3"/>
      <c r="E16" s="23">
        <f t="shared" si="1"/>
        <v>0</v>
      </c>
      <c r="F16" s="44"/>
    </row>
    <row r="17" spans="1:6" ht="15" x14ac:dyDescent="0.2">
      <c r="A17" s="1"/>
      <c r="B17" s="2"/>
      <c r="C17" s="3"/>
      <c r="D17" s="3"/>
      <c r="E17" s="23">
        <f t="shared" si="1"/>
        <v>0</v>
      </c>
      <c r="F17" s="44"/>
    </row>
    <row r="18" spans="1:6" ht="15" x14ac:dyDescent="0.2">
      <c r="A18" s="1"/>
      <c r="B18" s="2"/>
      <c r="C18" s="3"/>
      <c r="D18" s="3"/>
      <c r="E18" s="23">
        <f t="shared" si="1"/>
        <v>0</v>
      </c>
      <c r="F18" s="44"/>
    </row>
    <row r="19" spans="1:6" ht="14.25" x14ac:dyDescent="0.2">
      <c r="A19" s="16" t="s">
        <v>4</v>
      </c>
      <c r="B19" s="17" t="s">
        <v>5</v>
      </c>
      <c r="C19" s="18"/>
      <c r="D19" s="18"/>
      <c r="E19" s="19">
        <f>SUM(E20:E23)</f>
        <v>36000</v>
      </c>
      <c r="F19" s="43"/>
    </row>
    <row r="20" spans="1:6" ht="15" x14ac:dyDescent="0.2">
      <c r="A20" s="1" t="s">
        <v>49</v>
      </c>
      <c r="B20" s="2" t="s">
        <v>5</v>
      </c>
      <c r="C20" s="3">
        <v>240</v>
      </c>
      <c r="D20" s="3">
        <v>150</v>
      </c>
      <c r="E20" s="23">
        <f>C20*D20</f>
        <v>36000</v>
      </c>
      <c r="F20" s="44" t="s">
        <v>50</v>
      </c>
    </row>
    <row r="21" spans="1:6" ht="15" x14ac:dyDescent="0.2">
      <c r="A21" s="1"/>
      <c r="B21" s="2"/>
      <c r="C21" s="3"/>
      <c r="D21" s="3"/>
      <c r="E21" s="23">
        <f>C21*D21</f>
        <v>0</v>
      </c>
      <c r="F21" s="44"/>
    </row>
    <row r="22" spans="1:6" ht="15" x14ac:dyDescent="0.2">
      <c r="A22" s="1"/>
      <c r="B22" s="2"/>
      <c r="C22" s="3"/>
      <c r="D22" s="3"/>
      <c r="E22" s="23">
        <f>C22*D22</f>
        <v>0</v>
      </c>
      <c r="F22" s="44"/>
    </row>
    <row r="23" spans="1:6" ht="15" x14ac:dyDescent="0.2">
      <c r="A23" s="1"/>
      <c r="B23" s="2"/>
      <c r="C23" s="3"/>
      <c r="D23" s="3"/>
      <c r="E23" s="23">
        <f>C23*D23</f>
        <v>0</v>
      </c>
      <c r="F23" s="44"/>
    </row>
    <row r="24" spans="1:6" ht="14.25" x14ac:dyDescent="0.2">
      <c r="A24" s="16" t="s">
        <v>12</v>
      </c>
      <c r="B24" s="17" t="s">
        <v>1</v>
      </c>
      <c r="C24" s="18"/>
      <c r="D24" s="18"/>
      <c r="E24" s="19">
        <f>SUM(E25:E27)</f>
        <v>0</v>
      </c>
      <c r="F24" s="43"/>
    </row>
    <row r="25" spans="1:6" ht="15" x14ac:dyDescent="0.2">
      <c r="A25" s="12"/>
      <c r="B25" s="13"/>
      <c r="C25" s="14"/>
      <c r="D25" s="14"/>
      <c r="E25" s="23">
        <f>C25*D25</f>
        <v>0</v>
      </c>
      <c r="F25" s="44"/>
    </row>
    <row r="26" spans="1:6" ht="15" x14ac:dyDescent="0.2">
      <c r="A26" s="12"/>
      <c r="B26" s="13"/>
      <c r="C26" s="14"/>
      <c r="D26" s="14"/>
      <c r="E26" s="23">
        <f>C26*D26</f>
        <v>0</v>
      </c>
      <c r="F26" s="44"/>
    </row>
    <row r="27" spans="1:6" ht="15" x14ac:dyDescent="0.2">
      <c r="A27" s="1"/>
      <c r="B27" s="2"/>
      <c r="C27" s="3"/>
      <c r="D27" s="3"/>
      <c r="E27" s="23">
        <f>C27*D27</f>
        <v>0</v>
      </c>
      <c r="F27" s="44"/>
    </row>
    <row r="28" spans="1:6" ht="14.25" x14ac:dyDescent="0.2">
      <c r="A28" s="15" t="s">
        <v>6</v>
      </c>
      <c r="B28" s="21"/>
      <c r="C28" s="22"/>
      <c r="D28" s="22"/>
      <c r="E28" s="19">
        <f>C28*D28</f>
        <v>0</v>
      </c>
      <c r="F28" s="43"/>
    </row>
    <row r="29" spans="1:6" ht="24.95" customHeight="1" x14ac:dyDescent="0.2">
      <c r="A29" s="48" t="s">
        <v>11</v>
      </c>
      <c r="B29" s="49"/>
      <c r="C29" s="50"/>
      <c r="D29" s="50"/>
      <c r="E29" s="51">
        <f>SUM(E30:E37)</f>
        <v>127400</v>
      </c>
      <c r="F29" s="52"/>
    </row>
    <row r="30" spans="1:6" ht="15" x14ac:dyDescent="0.2">
      <c r="A30" s="5" t="s">
        <v>32</v>
      </c>
      <c r="B30" s="2" t="s">
        <v>26</v>
      </c>
      <c r="C30" s="3">
        <v>28</v>
      </c>
      <c r="D30" s="3">
        <v>800</v>
      </c>
      <c r="E30" s="23">
        <f t="shared" ref="E30:E37" si="2">C30*D30</f>
        <v>22400</v>
      </c>
      <c r="F30" s="44"/>
    </row>
    <row r="31" spans="1:6" ht="15" x14ac:dyDescent="0.2">
      <c r="A31" s="5" t="s">
        <v>9</v>
      </c>
      <c r="B31" s="2"/>
      <c r="C31" s="3"/>
      <c r="D31" s="3"/>
      <c r="E31" s="23">
        <f t="shared" si="2"/>
        <v>0</v>
      </c>
      <c r="F31" s="44"/>
    </row>
    <row r="32" spans="1:6" ht="15" x14ac:dyDescent="0.2">
      <c r="A32" s="5" t="s">
        <v>36</v>
      </c>
      <c r="B32" s="2" t="s">
        <v>27</v>
      </c>
      <c r="C32" s="3">
        <v>40</v>
      </c>
      <c r="D32" s="3">
        <v>800</v>
      </c>
      <c r="E32" s="23">
        <f t="shared" si="2"/>
        <v>32000</v>
      </c>
      <c r="F32" s="44"/>
    </row>
    <row r="33" spans="1:6" ht="15" x14ac:dyDescent="0.2">
      <c r="A33" s="5" t="s">
        <v>37</v>
      </c>
      <c r="B33" s="2" t="s">
        <v>27</v>
      </c>
      <c r="C33" s="3">
        <v>40</v>
      </c>
      <c r="D33" s="3">
        <v>800</v>
      </c>
      <c r="E33" s="23">
        <f t="shared" si="2"/>
        <v>32000</v>
      </c>
      <c r="F33" s="44"/>
    </row>
    <row r="34" spans="1:6" ht="15" x14ac:dyDescent="0.2">
      <c r="A34" s="5" t="s">
        <v>20</v>
      </c>
      <c r="B34" s="2" t="s">
        <v>46</v>
      </c>
      <c r="C34" s="3">
        <v>0</v>
      </c>
      <c r="D34" s="3">
        <v>0</v>
      </c>
      <c r="E34" s="23">
        <f t="shared" si="2"/>
        <v>0</v>
      </c>
      <c r="F34" s="44"/>
    </row>
    <row r="35" spans="1:6" ht="15" x14ac:dyDescent="0.2">
      <c r="A35" s="5" t="s">
        <v>30</v>
      </c>
      <c r="B35" s="2" t="s">
        <v>28</v>
      </c>
      <c r="C35" s="3">
        <v>4</v>
      </c>
      <c r="D35" s="3">
        <v>1500</v>
      </c>
      <c r="E35" s="23">
        <f t="shared" si="2"/>
        <v>6000</v>
      </c>
      <c r="F35" s="44"/>
    </row>
    <row r="36" spans="1:6" ht="15" x14ac:dyDescent="0.2">
      <c r="A36" s="5" t="s">
        <v>31</v>
      </c>
      <c r="B36" s="2" t="s">
        <v>29</v>
      </c>
      <c r="C36" s="3">
        <v>25</v>
      </c>
      <c r="D36" s="3">
        <v>800</v>
      </c>
      <c r="E36" s="23">
        <f t="shared" si="2"/>
        <v>20000</v>
      </c>
      <c r="F36" s="44"/>
    </row>
    <row r="37" spans="1:6" ht="15" x14ac:dyDescent="0.2">
      <c r="A37" s="5" t="s">
        <v>40</v>
      </c>
      <c r="B37" s="2" t="s">
        <v>42</v>
      </c>
      <c r="C37" s="3">
        <v>50</v>
      </c>
      <c r="D37" s="3">
        <v>300</v>
      </c>
      <c r="E37" s="23">
        <f t="shared" si="2"/>
        <v>15000</v>
      </c>
      <c r="F37" s="44" t="s">
        <v>41</v>
      </c>
    </row>
    <row r="38" spans="1:6" ht="24.95" customHeight="1" x14ac:dyDescent="0.2">
      <c r="A38" s="29" t="s">
        <v>10</v>
      </c>
      <c r="B38" s="30"/>
      <c r="C38" s="31"/>
      <c r="D38" s="31"/>
      <c r="E38" s="32">
        <f>SUM(E39:E46)</f>
        <v>43000</v>
      </c>
      <c r="F38" s="45"/>
    </row>
    <row r="39" spans="1:6" ht="15" x14ac:dyDescent="0.2">
      <c r="A39" s="5" t="s">
        <v>33</v>
      </c>
      <c r="B39" s="2" t="s">
        <v>27</v>
      </c>
      <c r="C39" s="6">
        <v>14</v>
      </c>
      <c r="D39" s="6">
        <v>1000</v>
      </c>
      <c r="E39" s="24">
        <f>C39*D39</f>
        <v>14000</v>
      </c>
      <c r="F39" s="44" t="s">
        <v>34</v>
      </c>
    </row>
    <row r="40" spans="1:6" ht="15" x14ac:dyDescent="0.2">
      <c r="A40" s="7" t="s">
        <v>35</v>
      </c>
      <c r="B40" s="2" t="s">
        <v>27</v>
      </c>
      <c r="C40" s="3">
        <v>40</v>
      </c>
      <c r="D40" s="3">
        <v>450</v>
      </c>
      <c r="E40" s="23">
        <f t="shared" ref="E40:E41" si="3">C40*D40</f>
        <v>18000</v>
      </c>
      <c r="F40" s="44" t="s">
        <v>38</v>
      </c>
    </row>
    <row r="41" spans="1:6" ht="15" x14ac:dyDescent="0.2">
      <c r="A41" s="7" t="s">
        <v>48</v>
      </c>
      <c r="B41" s="2" t="s">
        <v>47</v>
      </c>
      <c r="C41" s="3">
        <v>20</v>
      </c>
      <c r="D41" s="3">
        <v>550</v>
      </c>
      <c r="E41" s="23">
        <f t="shared" si="3"/>
        <v>11000</v>
      </c>
      <c r="F41" s="44" t="s">
        <v>39</v>
      </c>
    </row>
    <row r="42" spans="1:6" ht="15" x14ac:dyDescent="0.2">
      <c r="A42" s="5"/>
      <c r="B42" s="2"/>
      <c r="C42" s="6"/>
      <c r="D42" s="6"/>
      <c r="E42" s="24"/>
      <c r="F42" s="44"/>
    </row>
    <row r="43" spans="1:6" ht="15" x14ac:dyDescent="0.2">
      <c r="A43" s="7"/>
      <c r="B43" s="2"/>
      <c r="C43" s="3"/>
      <c r="D43" s="3"/>
      <c r="E43" s="23"/>
      <c r="F43" s="44"/>
    </row>
    <row r="44" spans="1:6" ht="15" x14ac:dyDescent="0.2">
      <c r="A44" s="7"/>
      <c r="B44" s="2"/>
      <c r="C44" s="3"/>
      <c r="D44" s="3"/>
      <c r="E44" s="23"/>
      <c r="F44" s="44"/>
    </row>
    <row r="45" spans="1:6" ht="15" x14ac:dyDescent="0.2">
      <c r="A45" s="5"/>
      <c r="B45" s="2"/>
      <c r="C45" s="3"/>
      <c r="D45" s="3"/>
      <c r="E45" s="23"/>
      <c r="F45" s="44"/>
    </row>
    <row r="46" spans="1:6" ht="15.75" thickBot="1" x14ac:dyDescent="0.25">
      <c r="A46" s="5"/>
      <c r="B46" s="2"/>
      <c r="C46" s="3"/>
      <c r="D46" s="3"/>
      <c r="E46" s="23"/>
      <c r="F46" s="44"/>
    </row>
    <row r="47" spans="1:6" ht="17.25" thickBot="1" x14ac:dyDescent="0.25">
      <c r="A47" s="34" t="s">
        <v>7</v>
      </c>
      <c r="B47" s="35"/>
      <c r="C47" s="36"/>
      <c r="D47" s="36"/>
      <c r="E47" s="37">
        <f>SUM(E7,E29,E38)</f>
        <v>206400</v>
      </c>
      <c r="F47" s="46"/>
    </row>
    <row r="48" spans="1:6" s="55" customFormat="1" ht="17.25" customHeight="1" x14ac:dyDescent="0.2">
      <c r="A48" s="62" t="s">
        <v>23</v>
      </c>
      <c r="B48" s="63"/>
      <c r="C48" s="63"/>
      <c r="D48" s="63"/>
      <c r="E48" s="63"/>
      <c r="F48" s="64"/>
    </row>
    <row r="49" spans="1:6" s="55" customFormat="1" ht="17.25" customHeight="1" x14ac:dyDescent="0.2">
      <c r="A49" s="65" t="s">
        <v>22</v>
      </c>
      <c r="B49" s="65"/>
      <c r="C49" s="65"/>
      <c r="D49" s="65"/>
      <c r="E49" s="65"/>
      <c r="F49" s="66"/>
    </row>
    <row r="50" spans="1:6" ht="15" x14ac:dyDescent="0.2">
      <c r="A50" s="33" t="s">
        <v>21</v>
      </c>
      <c r="B50" s="2"/>
      <c r="C50" s="3"/>
      <c r="D50" s="3"/>
      <c r="E50" s="53">
        <v>134200</v>
      </c>
      <c r="F50" s="47"/>
    </row>
    <row r="51" spans="1:6" ht="15" x14ac:dyDescent="0.2">
      <c r="A51" s="33" t="s">
        <v>51</v>
      </c>
      <c r="B51" s="2"/>
      <c r="C51" s="3"/>
      <c r="D51" s="3"/>
      <c r="E51" s="53"/>
      <c r="F51" s="47"/>
    </row>
    <row r="52" spans="1:6" ht="15" x14ac:dyDescent="0.2">
      <c r="A52" s="33"/>
      <c r="B52" s="2"/>
      <c r="C52" s="3"/>
      <c r="D52" s="3"/>
      <c r="E52" s="53"/>
      <c r="F52" s="47"/>
    </row>
    <row r="53" spans="1:6" ht="15" x14ac:dyDescent="0.2">
      <c r="A53" s="33" t="s">
        <v>44</v>
      </c>
      <c r="B53" s="2"/>
      <c r="C53" s="3"/>
      <c r="D53" s="3"/>
      <c r="E53" s="53">
        <v>46400</v>
      </c>
      <c r="F53" s="47"/>
    </row>
    <row r="54" spans="1:6" ht="15.75" thickBot="1" x14ac:dyDescent="0.25">
      <c r="A54" s="33" t="s">
        <v>43</v>
      </c>
      <c r="B54" s="4"/>
      <c r="C54" s="8"/>
      <c r="D54" s="8"/>
      <c r="E54" s="54">
        <v>25800</v>
      </c>
      <c r="F54" s="47"/>
    </row>
    <row r="55" spans="1:6" ht="17.25" thickBot="1" x14ac:dyDescent="0.25">
      <c r="A55" s="34" t="s">
        <v>17</v>
      </c>
      <c r="B55" s="35"/>
      <c r="C55" s="36"/>
      <c r="D55" s="36"/>
      <c r="E55" s="37">
        <f>SUM(E50:E54)</f>
        <v>206400</v>
      </c>
      <c r="F55" s="46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Pavel Brímus</cp:lastModifiedBy>
  <cp:lastPrinted>2018-10-18T10:51:48Z</cp:lastPrinted>
  <dcterms:created xsi:type="dcterms:W3CDTF">2017-05-20T16:17:56Z</dcterms:created>
  <dcterms:modified xsi:type="dcterms:W3CDTF">2018-10-24T07:16:03Z</dcterms:modified>
</cp:coreProperties>
</file>